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521" windowWidth="15195" windowHeight="8670" activeTab="0"/>
  </bookViews>
  <sheets>
    <sheet name="Exercice 2" sheetId="1" r:id="rId1"/>
  </sheets>
  <definedNames>
    <definedName name="_A1048300">#REF!</definedName>
    <definedName name="_a90000">#REF!</definedName>
    <definedName name="_b99999">#REF!</definedName>
    <definedName name="_C100000">#REF!</definedName>
    <definedName name="_xlnm.Print_Area" localSheetId="0">'Exercice 2'!$A$41:$H$65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<sst xmlns="http://schemas.openxmlformats.org/spreadsheetml/2006/main" count="71" uniqueCount="60">
  <si>
    <t>Périmètre</t>
  </si>
  <si>
    <t>a</t>
  </si>
  <si>
    <t>g</t>
  </si>
  <si>
    <t>e</t>
  </si>
  <si>
    <t>Hauteur murs</t>
  </si>
  <si>
    <t>Surface m²</t>
  </si>
  <si>
    <t>Elévation</t>
  </si>
  <si>
    <t>Coût total</t>
  </si>
  <si>
    <t>FONDATIONS</t>
  </si>
  <si>
    <t>DALLE</t>
  </si>
  <si>
    <t>MURS</t>
  </si>
  <si>
    <t>TOITURE</t>
  </si>
  <si>
    <t>Longueur (m)</t>
  </si>
  <si>
    <t>Largeur (m)</t>
  </si>
  <si>
    <t>Surface totale (m²)</t>
  </si>
  <si>
    <t>Périmètre (m)</t>
  </si>
  <si>
    <t>Profondeur (m)</t>
  </si>
  <si>
    <t>Epaisseur (m)</t>
  </si>
  <si>
    <t>Surface totale en (m²)</t>
  </si>
  <si>
    <t>DALLES</t>
  </si>
  <si>
    <t>b</t>
  </si>
  <si>
    <t>c</t>
  </si>
  <si>
    <t>d</t>
  </si>
  <si>
    <t>f</t>
  </si>
  <si>
    <t>surface toit (m²)</t>
  </si>
  <si>
    <t>Surface murs (m²)</t>
  </si>
  <si>
    <t>Volume dalle (m3)</t>
  </si>
  <si>
    <t>Secteur</t>
  </si>
  <si>
    <t>FRAIS FIXES</t>
  </si>
  <si>
    <t>HUISSERIES</t>
  </si>
  <si>
    <t>Nombre</t>
  </si>
  <si>
    <t>Porte</t>
  </si>
  <si>
    <t>Porte garage</t>
  </si>
  <si>
    <t>TOTAL</t>
  </si>
  <si>
    <r>
      <t>Volume en (m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)</t>
    </r>
  </si>
  <si>
    <t>Coûts</t>
  </si>
  <si>
    <t>FRAIS FIXES DIVERS</t>
  </si>
  <si>
    <t>Dépôt permis de construire</t>
  </si>
  <si>
    <t>Nettoyage chantier</t>
  </si>
  <si>
    <t>Frais devis et dossiers artisan</t>
  </si>
  <si>
    <t>Désignation</t>
  </si>
  <si>
    <t>h</t>
  </si>
  <si>
    <t>COUT TOTAL GROS ŒUVRE DU GARAGE</t>
  </si>
  <si>
    <t xml:space="preserve"> SOUS TOTAL</t>
  </si>
  <si>
    <t>SOUS TOTAL</t>
  </si>
  <si>
    <t>TOTAL POUR UNE SURFACE DE</t>
  </si>
  <si>
    <t>Fenêtres</t>
  </si>
  <si>
    <t>Eléments</t>
  </si>
  <si>
    <t>MENUISERIE</t>
  </si>
  <si>
    <t>Coût total F</t>
  </si>
  <si>
    <r>
      <t>Prix F (m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)</t>
    </r>
  </si>
  <si>
    <t>Prix F (m²)</t>
  </si>
  <si>
    <t>Prix unitaire F</t>
  </si>
  <si>
    <t>CALCUL DE LA SURFACE ET DU PERIMETRE</t>
  </si>
  <si>
    <t>Calcul des coûts du gros œuvre du garage</t>
  </si>
  <si>
    <t>NOM PRENOM CLASSE</t>
  </si>
  <si>
    <t>Ascenseur de changement de la surface.</t>
  </si>
  <si>
    <t>Clique pour changer la surface</t>
  </si>
  <si>
    <t>Placer le graphique ICI</t>
  </si>
  <si>
    <t>??????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</si>
</sst>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#,##0.00\ [$FRF]"/>
    <numFmt numFmtId="167" formatCode="#,##0\ [$CFP]"/>
    <numFmt numFmtId="168" formatCode="0\ [$m²]"/>
    <numFmt numFmtId="169" formatCode="#,##0\ [$F]"/>
    <numFmt numFmtId="170" formatCode="#,##0\ &quot;€&quot;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60"/>
      <name val="Calibri"/>
      <family val="2"/>
    </font>
    <font>
      <b/>
      <sz val="14"/>
      <color indexed="8"/>
      <name val="Arial"/>
      <family val="2"/>
    </font>
    <font>
      <b/>
      <sz val="14"/>
      <color indexed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C00000"/>
      <name val="Calibri"/>
      <family val="2"/>
    </font>
    <font>
      <b/>
      <sz val="14"/>
      <color rgb="FFFFFF00"/>
      <name val="Calibri"/>
      <family val="2"/>
    </font>
    <font>
      <sz val="10"/>
      <color rgb="FFFF0000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rgb="FF3F3F3F"/>
      </left>
      <right>
        <color indexed="63"/>
      </right>
      <top style="double">
        <color rgb="FF3F3F3F"/>
      </top>
      <bottom>
        <color indexed="63"/>
      </bottom>
    </border>
    <border>
      <left>
        <color indexed="63"/>
      </left>
      <right>
        <color indexed="63"/>
      </right>
      <top style="double">
        <color rgb="FF3F3F3F"/>
      </top>
      <bottom>
        <color indexed="63"/>
      </bottom>
    </border>
    <border>
      <left>
        <color indexed="63"/>
      </left>
      <right style="double">
        <color rgb="FF3F3F3F"/>
      </right>
      <top style="double">
        <color rgb="FF3F3F3F"/>
      </top>
      <bottom>
        <color indexed="63"/>
      </bottom>
    </border>
    <border>
      <left style="double">
        <color rgb="FF3F3F3F"/>
      </left>
      <right/>
      <top/>
      <bottom style="double">
        <color rgb="FF3F3F3F"/>
      </bottom>
    </border>
    <border>
      <left/>
      <right/>
      <top/>
      <bottom style="double">
        <color rgb="FF3F3F3F"/>
      </bottom>
    </border>
    <border>
      <left style="double">
        <color rgb="FF3F3F3F"/>
      </left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4" fillId="20" borderId="9" xfId="33" applyFont="1" applyBorder="1" applyAlignment="1">
      <alignment horizontal="center"/>
    </xf>
    <xf numFmtId="0" fontId="54" fillId="33" borderId="0" xfId="33" applyFont="1" applyFill="1" applyBorder="1" applyAlignment="1">
      <alignment/>
    </xf>
    <xf numFmtId="0" fontId="55" fillId="8" borderId="9" xfId="21" applyFont="1" applyBorder="1" applyAlignment="1">
      <alignment horizontal="center"/>
    </xf>
    <xf numFmtId="0" fontId="0" fillId="0" borderId="0" xfId="0" applyFont="1" applyAlignment="1">
      <alignment horizontal="left"/>
    </xf>
    <xf numFmtId="2" fontId="25" fillId="13" borderId="3" xfId="26" applyNumberFormat="1" applyFont="1" applyBorder="1" applyAlignment="1">
      <alignment horizontal="right"/>
    </xf>
    <xf numFmtId="0" fontId="54" fillId="20" borderId="9" xfId="33" applyFont="1" applyBorder="1" applyAlignment="1">
      <alignment horizontal="center" vertical="center"/>
    </xf>
    <xf numFmtId="2" fontId="55" fillId="8" borderId="3" xfId="21" applyNumberFormat="1" applyFont="1" applyBorder="1" applyAlignment="1">
      <alignment horizontal="center" vertical="center"/>
    </xf>
    <xf numFmtId="2" fontId="55" fillId="8" borderId="3" xfId="21" applyNumberFormat="1" applyFont="1" applyBorder="1" applyAlignment="1">
      <alignment horizontal="center" vertical="center" wrapText="1"/>
    </xf>
    <xf numFmtId="2" fontId="55" fillId="8" borderId="0" xfId="21" applyNumberFormat="1" applyFont="1" applyAlignment="1">
      <alignment horizontal="center"/>
    </xf>
    <xf numFmtId="2" fontId="55" fillId="2" borderId="3" xfId="15" applyNumberFormat="1" applyFont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Alignment="1">
      <alignment horizontal="center"/>
    </xf>
    <xf numFmtId="0" fontId="54" fillId="21" borderId="9" xfId="34" applyFont="1" applyBorder="1" applyAlignment="1">
      <alignment horizontal="center" vertical="center"/>
    </xf>
    <xf numFmtId="2" fontId="55" fillId="9" borderId="3" xfId="22" applyNumberFormat="1" applyFont="1" applyBorder="1" applyAlignment="1">
      <alignment horizontal="center" vertical="center"/>
    </xf>
    <xf numFmtId="2" fontId="55" fillId="9" borderId="0" xfId="22" applyNumberFormat="1" applyFont="1" applyAlignment="1">
      <alignment horizontal="center"/>
    </xf>
    <xf numFmtId="2" fontId="55" fillId="3" borderId="3" xfId="16" applyNumberFormat="1" applyFont="1" applyBorder="1" applyAlignment="1">
      <alignment horizontal="center" vertical="center"/>
    </xf>
    <xf numFmtId="0" fontId="54" fillId="22" borderId="9" xfId="35" applyFont="1" applyBorder="1" applyAlignment="1">
      <alignment horizontal="center" vertical="center"/>
    </xf>
    <xf numFmtId="2" fontId="55" fillId="10" borderId="3" xfId="23" applyNumberFormat="1" applyFont="1" applyBorder="1" applyAlignment="1">
      <alignment horizontal="center" vertical="center"/>
    </xf>
    <xf numFmtId="2" fontId="55" fillId="10" borderId="0" xfId="23" applyNumberFormat="1" applyFont="1" applyBorder="1" applyAlignment="1">
      <alignment horizontal="center"/>
    </xf>
    <xf numFmtId="2" fontId="55" fillId="10" borderId="0" xfId="23" applyNumberFormat="1" applyFont="1" applyAlignment="1">
      <alignment horizontal="center"/>
    </xf>
    <xf numFmtId="2" fontId="55" fillId="4" borderId="3" xfId="17" applyNumberFormat="1" applyFont="1" applyBorder="1" applyAlignment="1">
      <alignment horizontal="center" vertical="center"/>
    </xf>
    <xf numFmtId="2" fontId="55" fillId="4" borderId="10" xfId="17" applyNumberFormat="1" applyFont="1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54" fillId="23" borderId="9" xfId="36" applyFont="1" applyBorder="1" applyAlignment="1">
      <alignment horizontal="center" vertical="center"/>
    </xf>
    <xf numFmtId="2" fontId="55" fillId="11" borderId="3" xfId="24" applyNumberFormat="1" applyFont="1" applyBorder="1" applyAlignment="1">
      <alignment horizontal="center" vertical="center"/>
    </xf>
    <xf numFmtId="2" fontId="55" fillId="11" borderId="0" xfId="24" applyNumberFormat="1" applyFont="1" applyBorder="1" applyAlignment="1">
      <alignment horizontal="center"/>
    </xf>
    <xf numFmtId="2" fontId="55" fillId="11" borderId="0" xfId="24" applyNumberFormat="1" applyFont="1" applyAlignment="1">
      <alignment horizontal="center"/>
    </xf>
    <xf numFmtId="2" fontId="55" fillId="5" borderId="3" xfId="18" applyNumberFormat="1" applyFont="1" applyBorder="1" applyAlignment="1">
      <alignment horizontal="center" vertical="center"/>
    </xf>
    <xf numFmtId="2" fontId="55" fillId="5" borderId="10" xfId="18" applyNumberFormat="1" applyFont="1" applyBorder="1" applyAlignment="1">
      <alignment horizontal="center" vertical="center"/>
    </xf>
    <xf numFmtId="0" fontId="54" fillId="25" borderId="9" xfId="38" applyFont="1" applyBorder="1" applyAlignment="1">
      <alignment horizontal="center"/>
    </xf>
    <xf numFmtId="2" fontId="55" fillId="7" borderId="3" xfId="20" applyNumberFormat="1" applyFont="1" applyBorder="1" applyAlignment="1">
      <alignment horizontal="center" vertical="center"/>
    </xf>
    <xf numFmtId="0" fontId="55" fillId="7" borderId="0" xfId="20" applyFont="1" applyAlignment="1">
      <alignment horizontal="center"/>
    </xf>
    <xf numFmtId="0" fontId="55" fillId="7" borderId="0" xfId="20" applyFont="1" applyAlignment="1">
      <alignment horizontal="center" vertical="center"/>
    </xf>
    <xf numFmtId="0" fontId="54" fillId="20" borderId="11" xfId="33" applyFont="1" applyBorder="1" applyAlignment="1">
      <alignment horizontal="center"/>
    </xf>
    <xf numFmtId="0" fontId="54" fillId="21" borderId="11" xfId="34" applyFont="1" applyBorder="1" applyAlignment="1">
      <alignment horizontal="center"/>
    </xf>
    <xf numFmtId="0" fontId="54" fillId="22" borderId="11" xfId="35" applyFont="1" applyBorder="1" applyAlignment="1">
      <alignment horizontal="center"/>
    </xf>
    <xf numFmtId="0" fontId="54" fillId="23" borderId="12" xfId="36" applyFont="1" applyBorder="1" applyAlignment="1">
      <alignment horizontal="center"/>
    </xf>
    <xf numFmtId="0" fontId="54" fillId="24" borderId="0" xfId="37" applyFont="1" applyAlignment="1">
      <alignment horizontal="center"/>
    </xf>
    <xf numFmtId="0" fontId="54" fillId="25" borderId="0" xfId="38" applyFont="1" applyAlignment="1">
      <alignment horizontal="center"/>
    </xf>
    <xf numFmtId="0" fontId="26" fillId="32" borderId="9" xfId="62" applyFont="1" applyAlignment="1">
      <alignment horizontal="center"/>
    </xf>
    <xf numFmtId="164" fontId="0" fillId="0" borderId="0" xfId="0" applyNumberFormat="1" applyFont="1" applyAlignment="1" applyProtection="1">
      <alignment/>
      <protection/>
    </xf>
    <xf numFmtId="0" fontId="53" fillId="32" borderId="9" xfId="62" applyAlignment="1">
      <alignment horizontal="center"/>
    </xf>
    <xf numFmtId="0" fontId="55" fillId="13" borderId="0" xfId="26" applyFont="1" applyAlignment="1">
      <alignment horizontal="center"/>
    </xf>
    <xf numFmtId="0" fontId="36" fillId="24" borderId="9" xfId="37" applyBorder="1" applyAlignment="1">
      <alignment horizontal="center"/>
    </xf>
    <xf numFmtId="0" fontId="25" fillId="0" borderId="0" xfId="0" applyFont="1" applyAlignment="1">
      <alignment/>
    </xf>
    <xf numFmtId="0" fontId="55" fillId="12" borderId="0" xfId="25" applyFont="1" applyAlignment="1">
      <alignment horizontal="center"/>
    </xf>
    <xf numFmtId="0" fontId="55" fillId="6" borderId="0" xfId="19" applyFont="1" applyAlignment="1">
      <alignment horizontal="left"/>
    </xf>
    <xf numFmtId="0" fontId="55" fillId="6" borderId="0" xfId="19" applyFont="1" applyAlignment="1">
      <alignment/>
    </xf>
    <xf numFmtId="0" fontId="56" fillId="0" borderId="0" xfId="33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2" fontId="54" fillId="0" borderId="0" xfId="34" applyNumberFormat="1" applyFont="1" applyFill="1" applyBorder="1" applyAlignment="1">
      <alignment vertical="center"/>
    </xf>
    <xf numFmtId="2" fontId="54" fillId="0" borderId="0" xfId="35" applyNumberFormat="1" applyFont="1" applyFill="1" applyBorder="1" applyAlignment="1">
      <alignment vertical="center"/>
    </xf>
    <xf numFmtId="2" fontId="54" fillId="0" borderId="0" xfId="36" applyNumberFormat="1" applyFont="1" applyFill="1" applyBorder="1" applyAlignment="1">
      <alignment vertical="center"/>
    </xf>
    <xf numFmtId="0" fontId="54" fillId="0" borderId="0" xfId="38" applyFont="1" applyFill="1" applyAlignment="1">
      <alignment/>
    </xf>
    <xf numFmtId="0" fontId="36" fillId="0" borderId="0" xfId="37" applyFill="1" applyAlignment="1">
      <alignment/>
    </xf>
    <xf numFmtId="0" fontId="53" fillId="0" borderId="0" xfId="62" applyFill="1" applyBorder="1" applyAlignment="1">
      <alignment/>
    </xf>
    <xf numFmtId="0" fontId="25" fillId="0" borderId="0" xfId="0" applyFont="1" applyBorder="1" applyAlignment="1">
      <alignment horizontal="center"/>
    </xf>
    <xf numFmtId="166" fontId="26" fillId="0" borderId="0" xfId="0" applyNumberFormat="1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2" fontId="55" fillId="2" borderId="13" xfId="15" applyNumberFormat="1" applyFont="1" applyBorder="1" applyAlignment="1">
      <alignment horizontal="center" vertical="center"/>
    </xf>
    <xf numFmtId="2" fontId="55" fillId="3" borderId="13" xfId="16" applyNumberFormat="1" applyFont="1" applyBorder="1" applyAlignment="1">
      <alignment horizontal="center" vertical="center"/>
    </xf>
    <xf numFmtId="2" fontId="55" fillId="4" borderId="13" xfId="17" applyNumberFormat="1" applyFont="1" applyBorder="1" applyAlignment="1">
      <alignment horizontal="center" vertical="center"/>
    </xf>
    <xf numFmtId="2" fontId="55" fillId="5" borderId="13" xfId="18" applyNumberFormat="1" applyFont="1" applyBorder="1" applyAlignment="1">
      <alignment horizontal="center" vertical="center"/>
    </xf>
    <xf numFmtId="2" fontId="25" fillId="13" borderId="13" xfId="26" applyNumberFormat="1" applyFont="1" applyBorder="1" applyAlignment="1">
      <alignment horizontal="right"/>
    </xf>
    <xf numFmtId="2" fontId="57" fillId="27" borderId="14" xfId="42" applyNumberFormat="1" applyFont="1" applyBorder="1" applyAlignment="1">
      <alignment horizontal="right"/>
    </xf>
    <xf numFmtId="0" fontId="55" fillId="8" borderId="15" xfId="21" applyFont="1" applyBorder="1" applyAlignment="1">
      <alignment horizontal="center"/>
    </xf>
    <xf numFmtId="164" fontId="57" fillId="27" borderId="16" xfId="42" applyNumberFormat="1" applyFont="1" applyBorder="1" applyAlignment="1">
      <alignment horizontal="right"/>
    </xf>
    <xf numFmtId="0" fontId="5" fillId="0" borderId="0" xfId="0" applyFont="1" applyAlignment="1">
      <alignment/>
    </xf>
    <xf numFmtId="168" fontId="58" fillId="32" borderId="9" xfId="62" applyNumberFormat="1" applyFont="1" applyAlignment="1">
      <alignment horizontal="center"/>
    </xf>
    <xf numFmtId="0" fontId="41" fillId="34" borderId="17" xfId="44" applyFill="1" applyBorder="1" applyAlignment="1">
      <alignment/>
    </xf>
    <xf numFmtId="0" fontId="41" fillId="34" borderId="0" xfId="44" applyFill="1" applyBorder="1" applyAlignment="1">
      <alignment/>
    </xf>
    <xf numFmtId="0" fontId="41" fillId="34" borderId="18" xfId="44" applyFill="1" applyBorder="1" applyAlignment="1">
      <alignment/>
    </xf>
    <xf numFmtId="0" fontId="41" fillId="34" borderId="19" xfId="44" applyFill="1" applyBorder="1" applyAlignment="1">
      <alignment/>
    </xf>
    <xf numFmtId="0" fontId="41" fillId="34" borderId="20" xfId="44" applyFill="1" applyBorder="1" applyAlignment="1">
      <alignment/>
    </xf>
    <xf numFmtId="0" fontId="41" fillId="34" borderId="21" xfId="44" applyFill="1" applyBorder="1" applyAlignment="1">
      <alignment/>
    </xf>
    <xf numFmtId="0" fontId="32" fillId="32" borderId="22" xfId="62" applyFont="1" applyBorder="1" applyAlignment="1">
      <alignment/>
    </xf>
    <xf numFmtId="0" fontId="32" fillId="32" borderId="23" xfId="62" applyFont="1" applyBorder="1" applyAlignment="1">
      <alignment/>
    </xf>
    <xf numFmtId="0" fontId="32" fillId="32" borderId="24" xfId="62" applyFont="1" applyBorder="1" applyAlignment="1">
      <alignment/>
    </xf>
    <xf numFmtId="0" fontId="2" fillId="0" borderId="0" xfId="0" applyFont="1" applyAlignment="1">
      <alignment horizontal="center"/>
    </xf>
    <xf numFmtId="0" fontId="56" fillId="20" borderId="25" xfId="33" applyFont="1" applyBorder="1" applyAlignment="1">
      <alignment horizontal="center"/>
    </xf>
    <xf numFmtId="0" fontId="0" fillId="0" borderId="26" xfId="0" applyBorder="1" applyAlignment="1">
      <alignment/>
    </xf>
    <xf numFmtId="0" fontId="54" fillId="25" borderId="27" xfId="38" applyFont="1" applyBorder="1" applyAlignment="1">
      <alignment horizontal="center"/>
    </xf>
    <xf numFmtId="0" fontId="54" fillId="25" borderId="0" xfId="38" applyFont="1" applyBorder="1" applyAlignment="1">
      <alignment horizontal="center"/>
    </xf>
    <xf numFmtId="2" fontId="54" fillId="23" borderId="27" xfId="36" applyNumberFormat="1" applyFont="1" applyBorder="1" applyAlignment="1">
      <alignment horizontal="center" vertical="center"/>
    </xf>
    <xf numFmtId="2" fontId="54" fillId="23" borderId="0" xfId="36" applyNumberFormat="1" applyFont="1" applyBorder="1" applyAlignment="1">
      <alignment horizontal="center" vertical="center"/>
    </xf>
    <xf numFmtId="2" fontId="54" fillId="22" borderId="27" xfId="35" applyNumberFormat="1" applyFont="1" applyBorder="1" applyAlignment="1">
      <alignment horizontal="center" vertical="center"/>
    </xf>
    <xf numFmtId="2" fontId="54" fillId="22" borderId="0" xfId="35" applyNumberFormat="1" applyFont="1" applyBorder="1" applyAlignment="1">
      <alignment horizontal="center" vertical="center"/>
    </xf>
    <xf numFmtId="2" fontId="54" fillId="21" borderId="27" xfId="34" applyNumberFormat="1" applyFont="1" applyBorder="1" applyAlignment="1">
      <alignment horizontal="center" vertical="center"/>
    </xf>
    <xf numFmtId="2" fontId="54" fillId="21" borderId="0" xfId="34" applyNumberFormat="1" applyFont="1" applyBorder="1" applyAlignment="1">
      <alignment horizontal="center" vertical="center"/>
    </xf>
    <xf numFmtId="0" fontId="56" fillId="20" borderId="27" xfId="33" applyFont="1" applyBorder="1" applyAlignment="1">
      <alignment horizontal="center" vertical="center"/>
    </xf>
    <xf numFmtId="0" fontId="56" fillId="20" borderId="0" xfId="33" applyFont="1" applyBorder="1" applyAlignment="1">
      <alignment horizontal="center" vertical="center"/>
    </xf>
    <xf numFmtId="0" fontId="41" fillId="34" borderId="28" xfId="44" applyFill="1" applyBorder="1" applyAlignment="1">
      <alignment horizontal="center"/>
    </xf>
    <xf numFmtId="0" fontId="41" fillId="34" borderId="29" xfId="44" applyFill="1" applyBorder="1" applyAlignment="1">
      <alignment horizontal="center"/>
    </xf>
    <xf numFmtId="0" fontId="41" fillId="34" borderId="30" xfId="44" applyFill="1" applyBorder="1" applyAlignment="1">
      <alignment horizontal="center"/>
    </xf>
    <xf numFmtId="0" fontId="33" fillId="32" borderId="31" xfId="62" applyFont="1" applyBorder="1" applyAlignment="1">
      <alignment horizontal="right"/>
    </xf>
    <xf numFmtId="0" fontId="33" fillId="32" borderId="32" xfId="62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24" borderId="27" xfId="37" applyBorder="1" applyAlignment="1">
      <alignment horizontal="center"/>
    </xf>
    <xf numFmtId="0" fontId="36" fillId="24" borderId="0" xfId="37" applyBorder="1" applyAlignment="1">
      <alignment horizontal="center"/>
    </xf>
    <xf numFmtId="170" fontId="55" fillId="2" borderId="16" xfId="15" applyNumberFormat="1" applyFont="1" applyBorder="1" applyAlignment="1">
      <alignment horizontal="center"/>
    </xf>
    <xf numFmtId="170" fontId="55" fillId="3" borderId="16" xfId="16" applyNumberFormat="1" applyFont="1" applyBorder="1" applyAlignment="1">
      <alignment horizontal="center"/>
    </xf>
    <xf numFmtId="170" fontId="59" fillId="0" borderId="0" xfId="0" applyNumberFormat="1" applyFont="1" applyAlignment="1">
      <alignment horizontal="center"/>
    </xf>
    <xf numFmtId="170" fontId="55" fillId="5" borderId="16" xfId="18" applyNumberFormat="1" applyFont="1" applyBorder="1" applyAlignment="1">
      <alignment horizontal="center"/>
    </xf>
    <xf numFmtId="170" fontId="55" fillId="4" borderId="16" xfId="17" applyNumberFormat="1" applyFont="1" applyBorder="1" applyAlignment="1">
      <alignment horizontal="center"/>
    </xf>
    <xf numFmtId="170" fontId="55" fillId="7" borderId="16" xfId="20" applyNumberFormat="1" applyFont="1" applyBorder="1" applyAlignment="1">
      <alignment horizontal="center"/>
    </xf>
    <xf numFmtId="170" fontId="55" fillId="7" borderId="0" xfId="20" applyNumberFormat="1" applyFont="1" applyAlignment="1">
      <alignment horizontal="center"/>
    </xf>
    <xf numFmtId="170" fontId="55" fillId="7" borderId="16" xfId="20" applyNumberFormat="1" applyFont="1" applyBorder="1" applyAlignment="1">
      <alignment horizontal="center" vertical="center"/>
    </xf>
    <xf numFmtId="170" fontId="59" fillId="7" borderId="16" xfId="20" applyNumberFormat="1" applyFont="1" applyBorder="1" applyAlignment="1">
      <alignment horizontal="center"/>
    </xf>
    <xf numFmtId="170" fontId="55" fillId="6" borderId="0" xfId="19" applyNumberFormat="1" applyFont="1" applyAlignment="1">
      <alignment horizontal="center"/>
    </xf>
    <xf numFmtId="170" fontId="59" fillId="0" borderId="16" xfId="0" applyNumberFormat="1" applyFont="1" applyBorder="1" applyAlignment="1">
      <alignment horizontal="center"/>
    </xf>
    <xf numFmtId="170" fontId="60" fillId="35" borderId="16" xfId="0" applyNumberFormat="1" applyFont="1" applyFill="1" applyBorder="1" applyAlignment="1">
      <alignment/>
    </xf>
    <xf numFmtId="170" fontId="25" fillId="14" borderId="35" xfId="27" applyNumberFormat="1" applyFont="1" applyBorder="1" applyAlignment="1">
      <alignment horizontal="center"/>
    </xf>
    <xf numFmtId="170" fontId="25" fillId="15" borderId="35" xfId="28" applyNumberFormat="1" applyFont="1" applyBorder="1" applyAlignment="1">
      <alignment horizontal="center"/>
    </xf>
    <xf numFmtId="170" fontId="25" fillId="16" borderId="35" xfId="29" applyNumberFormat="1" applyFont="1" applyBorder="1" applyAlignment="1">
      <alignment horizontal="center"/>
    </xf>
    <xf numFmtId="170" fontId="25" fillId="17" borderId="36" xfId="30" applyNumberFormat="1" applyFont="1" applyBorder="1" applyAlignment="1">
      <alignment horizontal="center"/>
    </xf>
    <xf numFmtId="170" fontId="55" fillId="13" borderId="36" xfId="26" applyNumberFormat="1" applyFont="1" applyBorder="1" applyAlignment="1">
      <alignment horizontal="center"/>
    </xf>
    <xf numFmtId="170" fontId="55" fillId="12" borderId="36" xfId="25" applyNumberFormat="1" applyFont="1" applyBorder="1" applyAlignment="1">
      <alignment horizontal="center"/>
    </xf>
    <xf numFmtId="170" fontId="26" fillId="32" borderId="9" xfId="62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0</xdr:row>
      <xdr:rowOff>57150</xdr:rowOff>
    </xdr:from>
    <xdr:ext cx="4752975" cy="533400"/>
    <xdr:sp>
      <xdr:nvSpPr>
        <xdr:cNvPr id="1" name="Rectangle 1"/>
        <xdr:cNvSpPr>
          <a:spLocks/>
        </xdr:cNvSpPr>
      </xdr:nvSpPr>
      <xdr:spPr>
        <a:xfrm>
          <a:off x="714375" y="57150"/>
          <a:ext cx="4752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/>
            <a:t>Estimation des coûts</a:t>
          </a:r>
        </a:p>
      </xdr:txBody>
    </xdr:sp>
    <xdr:clientData/>
  </xdr:oneCellAnchor>
  <xdr:twoCellAnchor editAs="oneCell">
    <xdr:from>
      <xdr:col>3</xdr:col>
      <xdr:colOff>47625</xdr:colOff>
      <xdr:row>44</xdr:row>
      <xdr:rowOff>0</xdr:rowOff>
    </xdr:from>
    <xdr:to>
      <xdr:col>6</xdr:col>
      <xdr:colOff>1009650</xdr:colOff>
      <xdr:row>45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7772400"/>
          <a:ext cx="402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H64"/>
  <sheetViews>
    <sheetView tabSelected="1" zoomScalePageLayoutView="0" workbookViewId="0" topLeftCell="A1">
      <selection activeCell="E58" sqref="E58"/>
    </sheetView>
  </sheetViews>
  <sheetFormatPr defaultColWidth="11.421875" defaultRowHeight="12.75"/>
  <cols>
    <col min="1" max="1" width="2.00390625" style="3" bestFit="1" customWidth="1"/>
    <col min="2" max="2" width="13.28125" style="2" customWidth="1"/>
    <col min="3" max="3" width="17.8515625" style="2" bestFit="1" customWidth="1"/>
    <col min="4" max="4" width="15.421875" style="2" bestFit="1" customWidth="1"/>
    <col min="5" max="5" width="16.00390625" style="2" customWidth="1"/>
    <col min="6" max="6" width="14.57421875" style="2" customWidth="1"/>
    <col min="7" max="7" width="16.7109375" style="2" customWidth="1"/>
    <col min="8" max="8" width="16.8515625" style="2" customWidth="1"/>
    <col min="9" max="9" width="14.421875" style="2" bestFit="1" customWidth="1"/>
    <col min="10" max="16384" width="11.421875" style="2" customWidth="1"/>
  </cols>
  <sheetData>
    <row r="1" spans="1:5" ht="17.25" customHeight="1">
      <c r="A1" s="90"/>
      <c r="B1" s="90"/>
      <c r="C1" s="90"/>
      <c r="D1" s="90"/>
      <c r="E1" s="90"/>
    </row>
    <row r="2" ht="12.75">
      <c r="F2" s="9"/>
    </row>
    <row r="3" spans="1:6" ht="12.75">
      <c r="A3" s="6"/>
      <c r="F3" s="9"/>
    </row>
    <row r="4" ht="12.75"/>
    <row r="5" spans="2:7" ht="12.75">
      <c r="B5" s="90" t="s">
        <v>54</v>
      </c>
      <c r="C5" s="90"/>
      <c r="D5" s="90"/>
      <c r="E5" s="90"/>
      <c r="F5" s="90"/>
      <c r="G5" s="90"/>
    </row>
    <row r="6" spans="2:5" ht="13.5" thickBot="1">
      <c r="B6" s="5"/>
      <c r="C6" s="7"/>
      <c r="D6" s="7"/>
      <c r="E6" s="7"/>
    </row>
    <row r="7" spans="1:7" ht="14.25" thickBot="1" thickTop="1">
      <c r="A7" s="10" t="s">
        <v>1</v>
      </c>
      <c r="B7" s="91" t="s">
        <v>53</v>
      </c>
      <c r="C7" s="92"/>
      <c r="D7" s="92"/>
      <c r="E7" s="92"/>
      <c r="F7" s="11"/>
      <c r="G7" s="11"/>
    </row>
    <row r="8" spans="1:5" s="13" customFormat="1" ht="14.25" thickBot="1" thickTop="1">
      <c r="A8" s="3"/>
      <c r="B8" s="12" t="s">
        <v>12</v>
      </c>
      <c r="C8" s="12" t="s">
        <v>13</v>
      </c>
      <c r="D8" s="77" t="s">
        <v>14</v>
      </c>
      <c r="E8" s="12" t="s">
        <v>15</v>
      </c>
    </row>
    <row r="9" spans="2:5" ht="14.25" thickBot="1" thickTop="1">
      <c r="B9" s="14">
        <v>6</v>
      </c>
      <c r="C9" s="75">
        <v>4</v>
      </c>
      <c r="D9" s="78">
        <v>56</v>
      </c>
      <c r="E9" s="76">
        <f>B9+C9*2</f>
        <v>14</v>
      </c>
    </row>
    <row r="10" spans="2:6" ht="13.5" thickBot="1">
      <c r="B10" s="4"/>
      <c r="C10" s="4"/>
      <c r="D10" s="4"/>
      <c r="E10" s="4"/>
      <c r="F10" s="3"/>
    </row>
    <row r="11" spans="1:8" ht="14.25" thickBot="1" thickTop="1">
      <c r="A11" s="15" t="s">
        <v>20</v>
      </c>
      <c r="B11" s="101" t="s">
        <v>8</v>
      </c>
      <c r="C11" s="102"/>
      <c r="D11" s="102"/>
      <c r="E11" s="102"/>
      <c r="F11" s="102"/>
      <c r="G11" s="102"/>
      <c r="H11" s="59"/>
    </row>
    <row r="12" spans="1:8" ht="16.5" thickBot="1" thickTop="1">
      <c r="A12" s="1"/>
      <c r="B12" s="16" t="s">
        <v>15</v>
      </c>
      <c r="C12" s="17" t="s">
        <v>16</v>
      </c>
      <c r="D12" s="17" t="s">
        <v>13</v>
      </c>
      <c r="E12" s="16" t="s">
        <v>34</v>
      </c>
      <c r="F12" s="18" t="s">
        <v>50</v>
      </c>
      <c r="G12" s="18" t="s">
        <v>49</v>
      </c>
      <c r="H12" s="60"/>
    </row>
    <row r="13" spans="1:8" s="13" customFormat="1" ht="13.5" thickBot="1">
      <c r="A13" s="1"/>
      <c r="B13" s="19">
        <f>E9</f>
        <v>14</v>
      </c>
      <c r="C13" s="19">
        <v>0.4</v>
      </c>
      <c r="D13" s="19">
        <v>0.3</v>
      </c>
      <c r="E13" s="71">
        <f>D13+C13+B13</f>
        <v>14.7</v>
      </c>
      <c r="F13" s="113">
        <v>0</v>
      </c>
      <c r="G13" s="115">
        <f>F13*E13</f>
        <v>0</v>
      </c>
      <c r="H13" s="61"/>
    </row>
    <row r="14" spans="1:8" ht="9.75" customHeight="1" thickBot="1">
      <c r="A14" s="1"/>
      <c r="B14" s="20"/>
      <c r="C14" s="20"/>
      <c r="D14" s="20"/>
      <c r="E14" s="20"/>
      <c r="F14" s="21"/>
      <c r="G14" s="22"/>
      <c r="H14" s="60"/>
    </row>
    <row r="15" spans="1:8" ht="14.25" thickBot="1" thickTop="1">
      <c r="A15" s="23" t="s">
        <v>21</v>
      </c>
      <c r="B15" s="99" t="s">
        <v>19</v>
      </c>
      <c r="C15" s="100"/>
      <c r="D15" s="100"/>
      <c r="E15" s="100"/>
      <c r="F15" s="100"/>
      <c r="G15" s="100"/>
      <c r="H15" s="62"/>
    </row>
    <row r="16" spans="1:8" ht="16.5" thickBot="1" thickTop="1">
      <c r="A16" s="1"/>
      <c r="B16" s="22"/>
      <c r="C16" s="24" t="s">
        <v>18</v>
      </c>
      <c r="D16" s="24" t="s">
        <v>17</v>
      </c>
      <c r="E16" s="24" t="s">
        <v>26</v>
      </c>
      <c r="F16" s="25" t="s">
        <v>50</v>
      </c>
      <c r="G16" s="25" t="s">
        <v>49</v>
      </c>
      <c r="H16" s="60"/>
    </row>
    <row r="17" spans="1:8" s="13" customFormat="1" ht="13.5" thickBot="1">
      <c r="A17" s="1"/>
      <c r="B17" s="22"/>
      <c r="C17" s="26">
        <f>D9</f>
        <v>56</v>
      </c>
      <c r="D17" s="26">
        <v>0.4</v>
      </c>
      <c r="E17" s="72">
        <f>C17*D17</f>
        <v>22.400000000000002</v>
      </c>
      <c r="F17" s="114">
        <v>0</v>
      </c>
      <c r="G17" s="115">
        <f>F17*E17</f>
        <v>0</v>
      </c>
      <c r="H17" s="61"/>
    </row>
    <row r="18" spans="1:8" ht="9.75" customHeight="1" thickBot="1">
      <c r="A18" s="1"/>
      <c r="B18" s="20"/>
      <c r="C18" s="20"/>
      <c r="D18" s="20"/>
      <c r="E18" s="20"/>
      <c r="F18" s="20"/>
      <c r="G18" s="22"/>
      <c r="H18" s="60"/>
    </row>
    <row r="19" spans="1:8" ht="14.25" thickBot="1" thickTop="1">
      <c r="A19" s="27" t="s">
        <v>22</v>
      </c>
      <c r="B19" s="97" t="s">
        <v>10</v>
      </c>
      <c r="C19" s="98"/>
      <c r="D19" s="98"/>
      <c r="E19" s="98"/>
      <c r="F19" s="98"/>
      <c r="G19" s="98"/>
      <c r="H19" s="63"/>
    </row>
    <row r="20" spans="1:8" ht="14.25" thickBot="1" thickTop="1">
      <c r="A20" s="1"/>
      <c r="B20" s="22"/>
      <c r="C20" s="28" t="s">
        <v>0</v>
      </c>
      <c r="D20" s="28" t="s">
        <v>4</v>
      </c>
      <c r="E20" s="28" t="s">
        <v>25</v>
      </c>
      <c r="F20" s="29" t="s">
        <v>51</v>
      </c>
      <c r="G20" s="30" t="s">
        <v>49</v>
      </c>
      <c r="H20" s="60"/>
    </row>
    <row r="21" spans="1:8" s="13" customFormat="1" ht="13.5" thickBot="1">
      <c r="A21" s="1"/>
      <c r="B21" s="22"/>
      <c r="C21" s="31">
        <f>E9</f>
        <v>14</v>
      </c>
      <c r="D21" s="32">
        <v>2.5</v>
      </c>
      <c r="E21" s="73">
        <f>D21*C21</f>
        <v>35</v>
      </c>
      <c r="F21" s="117">
        <v>0</v>
      </c>
      <c r="G21" s="115">
        <f>F21*E21</f>
        <v>0</v>
      </c>
      <c r="H21" s="61"/>
    </row>
    <row r="22" spans="1:8" ht="11.25" customHeight="1" thickBot="1">
      <c r="A22" s="1"/>
      <c r="B22" s="33"/>
      <c r="C22" s="33"/>
      <c r="D22" s="20"/>
      <c r="E22" s="20"/>
      <c r="F22" s="20"/>
      <c r="G22" s="22"/>
      <c r="H22" s="60"/>
    </row>
    <row r="23" spans="1:8" ht="14.25" thickBot="1" thickTop="1">
      <c r="A23" s="34" t="s">
        <v>3</v>
      </c>
      <c r="B23" s="95" t="s">
        <v>11</v>
      </c>
      <c r="C23" s="96"/>
      <c r="D23" s="96"/>
      <c r="E23" s="96"/>
      <c r="F23" s="96"/>
      <c r="G23" s="96"/>
      <c r="H23" s="64"/>
    </row>
    <row r="24" spans="1:8" ht="14.25" thickBot="1" thickTop="1">
      <c r="A24" s="1"/>
      <c r="B24" s="22"/>
      <c r="C24" s="35" t="s">
        <v>5</v>
      </c>
      <c r="D24" s="35" t="s">
        <v>6</v>
      </c>
      <c r="E24" s="35" t="s">
        <v>24</v>
      </c>
      <c r="F24" s="36" t="s">
        <v>51</v>
      </c>
      <c r="G24" s="37" t="s">
        <v>49</v>
      </c>
      <c r="H24" s="60"/>
    </row>
    <row r="25" spans="1:8" s="13" customFormat="1" ht="13.5" thickBot="1">
      <c r="A25" s="1"/>
      <c r="B25" s="22"/>
      <c r="C25" s="38">
        <f>D9</f>
        <v>56</v>
      </c>
      <c r="D25" s="39">
        <v>1.2</v>
      </c>
      <c r="E25" s="74">
        <f>C25*D25</f>
        <v>67.2</v>
      </c>
      <c r="F25" s="116">
        <v>0</v>
      </c>
      <c r="G25" s="115">
        <f>F25*E25</f>
        <v>0</v>
      </c>
      <c r="H25" s="61"/>
    </row>
    <row r="26" spans="2:8" ht="9.75" customHeight="1" thickBot="1">
      <c r="B26" s="68"/>
      <c r="C26" s="68"/>
      <c r="D26" s="68"/>
      <c r="E26" s="68"/>
      <c r="F26" s="69"/>
      <c r="G26" s="55"/>
      <c r="H26" s="60"/>
    </row>
    <row r="27" spans="1:8" ht="17.25" customHeight="1" thickBot="1" thickTop="1">
      <c r="A27" s="40" t="s">
        <v>23</v>
      </c>
      <c r="B27" s="93" t="s">
        <v>48</v>
      </c>
      <c r="C27" s="94"/>
      <c r="D27" s="94"/>
      <c r="E27" s="94"/>
      <c r="F27" s="94"/>
      <c r="G27" s="94"/>
      <c r="H27" s="65"/>
    </row>
    <row r="28" spans="2:7" ht="14.25" thickBot="1" thickTop="1">
      <c r="B28" s="55"/>
      <c r="C28" s="55"/>
      <c r="D28" s="53" t="s">
        <v>47</v>
      </c>
      <c r="E28" s="53" t="s">
        <v>30</v>
      </c>
      <c r="F28" s="53" t="s">
        <v>52</v>
      </c>
      <c r="G28" s="53" t="s">
        <v>7</v>
      </c>
    </row>
    <row r="29" spans="2:7" ht="13.5" thickBot="1">
      <c r="B29" s="55"/>
      <c r="C29" s="55"/>
      <c r="D29" s="41" t="s">
        <v>46</v>
      </c>
      <c r="E29" s="42">
        <v>2</v>
      </c>
      <c r="F29" s="118">
        <v>0</v>
      </c>
      <c r="G29" s="119">
        <f>F29*E29</f>
        <v>0</v>
      </c>
    </row>
    <row r="30" spans="2:7" ht="13.5" thickBot="1">
      <c r="B30" s="70"/>
      <c r="C30" s="55"/>
      <c r="D30" s="41" t="s">
        <v>31</v>
      </c>
      <c r="E30" s="43">
        <v>1</v>
      </c>
      <c r="F30" s="120">
        <v>0</v>
      </c>
      <c r="G30" s="119">
        <f>F30*E30</f>
        <v>0</v>
      </c>
    </row>
    <row r="31" spans="2:7" ht="13.5" thickBot="1">
      <c r="B31" s="55"/>
      <c r="C31" s="55"/>
      <c r="D31" s="41" t="s">
        <v>32</v>
      </c>
      <c r="E31" s="42">
        <v>1</v>
      </c>
      <c r="F31" s="118">
        <v>0</v>
      </c>
      <c r="G31" s="119">
        <f>F31*E31</f>
        <v>0</v>
      </c>
    </row>
    <row r="32" spans="2:7" ht="13.5" thickBot="1">
      <c r="B32" s="55"/>
      <c r="C32" s="55"/>
      <c r="D32" s="42"/>
      <c r="E32" s="42"/>
      <c r="F32" s="42" t="s">
        <v>43</v>
      </c>
      <c r="G32" s="121">
        <f>SUM(G29:G31)</f>
        <v>0</v>
      </c>
    </row>
    <row r="33" spans="1:5" ht="9.75" customHeight="1" thickBot="1">
      <c r="A33" s="8"/>
      <c r="B33" s="8"/>
      <c r="C33" s="8"/>
      <c r="D33" s="8"/>
      <c r="E33" s="8"/>
    </row>
    <row r="34" spans="1:8" ht="16.5" thickBot="1" thickTop="1">
      <c r="A34" s="54" t="s">
        <v>2</v>
      </c>
      <c r="B34" s="111" t="s">
        <v>36</v>
      </c>
      <c r="C34" s="112"/>
      <c r="D34" s="112"/>
      <c r="E34" s="112"/>
      <c r="F34" s="112"/>
      <c r="G34" s="112"/>
      <c r="H34" s="66"/>
    </row>
    <row r="35" spans="5:7" ht="13.5" thickTop="1">
      <c r="E35" s="56" t="s">
        <v>40</v>
      </c>
      <c r="F35" s="56"/>
      <c r="G35" s="56" t="s">
        <v>7</v>
      </c>
    </row>
    <row r="36" spans="5:7" ht="12.75">
      <c r="E36" s="57" t="s">
        <v>39</v>
      </c>
      <c r="F36" s="58"/>
      <c r="G36" s="122">
        <v>12000</v>
      </c>
    </row>
    <row r="37" spans="5:7" ht="12.75">
      <c r="E37" s="57" t="s">
        <v>37</v>
      </c>
      <c r="F37" s="58"/>
      <c r="G37" s="122">
        <v>6000</v>
      </c>
    </row>
    <row r="38" spans="5:7" ht="13.5" thickBot="1">
      <c r="E38" s="57" t="s">
        <v>38</v>
      </c>
      <c r="F38" s="58"/>
      <c r="G38" s="122">
        <v>5000</v>
      </c>
    </row>
    <row r="39" spans="5:7" ht="13.5" thickBot="1">
      <c r="E39" s="55"/>
      <c r="F39" s="55" t="s">
        <v>44</v>
      </c>
      <c r="G39" s="123">
        <f>G38+G37+G36</f>
        <v>23000</v>
      </c>
    </row>
    <row r="40" ht="13.5" thickBot="1"/>
    <row r="41" spans="1:8" ht="20.25" thickBot="1" thickTop="1">
      <c r="A41" s="3" t="s">
        <v>41</v>
      </c>
      <c r="B41" s="87" t="s">
        <v>42</v>
      </c>
      <c r="C41" s="88"/>
      <c r="D41" s="88"/>
      <c r="E41" s="88"/>
      <c r="F41" s="88"/>
      <c r="G41" s="89"/>
      <c r="H41" s="67"/>
    </row>
    <row r="42" spans="4:7" ht="20.25" thickBot="1" thickTop="1">
      <c r="D42" s="106" t="s">
        <v>45</v>
      </c>
      <c r="E42" s="107"/>
      <c r="F42" s="80">
        <f>D9</f>
        <v>56</v>
      </c>
      <c r="G42" s="124" t="s">
        <v>59</v>
      </c>
    </row>
    <row r="43" ht="14.25" thickBot="1" thickTop="1"/>
    <row r="44" spans="4:7" ht="15">
      <c r="D44" s="103" t="s">
        <v>56</v>
      </c>
      <c r="E44" s="104"/>
      <c r="F44" s="104"/>
      <c r="G44" s="105"/>
    </row>
    <row r="45" spans="4:7" ht="15">
      <c r="D45" s="81"/>
      <c r="E45" s="82"/>
      <c r="F45" s="82"/>
      <c r="G45" s="83"/>
    </row>
    <row r="46" spans="4:7" ht="15.75" thickBot="1">
      <c r="D46" s="84"/>
      <c r="E46" s="85" t="s">
        <v>57</v>
      </c>
      <c r="F46" s="85"/>
      <c r="G46" s="86"/>
    </row>
    <row r="48" ht="13.5" thickBot="1"/>
    <row r="49" spans="2:3" ht="16.5" thickBot="1" thickTop="1">
      <c r="B49" s="52" t="s">
        <v>27</v>
      </c>
      <c r="C49" s="52" t="s">
        <v>35</v>
      </c>
    </row>
    <row r="50" spans="2:3" ht="14.25" thickBot="1" thickTop="1">
      <c r="B50" s="44" t="s">
        <v>8</v>
      </c>
      <c r="C50" s="125">
        <f>G13</f>
        <v>0</v>
      </c>
    </row>
    <row r="51" spans="2:5" ht="13.5" thickBot="1">
      <c r="B51" s="45" t="s">
        <v>9</v>
      </c>
      <c r="C51" s="126">
        <f>G17</f>
        <v>0</v>
      </c>
      <c r="E51" s="79"/>
    </row>
    <row r="52" spans="2:6" ht="13.5" thickBot="1">
      <c r="B52" s="46" t="s">
        <v>10</v>
      </c>
      <c r="C52" s="127">
        <f>G21</f>
        <v>0</v>
      </c>
      <c r="E52" s="108" t="s">
        <v>58</v>
      </c>
      <c r="F52" s="109"/>
    </row>
    <row r="53" spans="2:3" ht="13.5" thickBot="1">
      <c r="B53" s="47" t="s">
        <v>11</v>
      </c>
      <c r="C53" s="128">
        <f>G25</f>
        <v>0</v>
      </c>
    </row>
    <row r="54" spans="2:3" ht="13.5" thickBot="1">
      <c r="B54" s="49" t="s">
        <v>29</v>
      </c>
      <c r="C54" s="129">
        <f>G32</f>
        <v>0</v>
      </c>
    </row>
    <row r="55" spans="2:3" ht="13.5" thickBot="1">
      <c r="B55" s="48" t="s">
        <v>28</v>
      </c>
      <c r="C55" s="130">
        <v>10500</v>
      </c>
    </row>
    <row r="56" spans="2:3" ht="14.25" thickBot="1" thickTop="1">
      <c r="B56" s="50" t="s">
        <v>33</v>
      </c>
      <c r="C56" s="131">
        <f>SUM(C50:C55)</f>
        <v>10500</v>
      </c>
    </row>
    <row r="57" ht="13.5" thickTop="1"/>
    <row r="58" ht="12.75">
      <c r="D58" s="51"/>
    </row>
    <row r="64" spans="2:8" ht="12.75">
      <c r="B64" s="110" t="s">
        <v>55</v>
      </c>
      <c r="C64" s="110"/>
      <c r="D64" s="110"/>
      <c r="E64" s="110"/>
      <c r="F64" s="110"/>
      <c r="G64" s="110"/>
      <c r="H64" s="110"/>
    </row>
  </sheetData>
  <sheetProtection/>
  <mergeCells count="13">
    <mergeCell ref="D44:G44"/>
    <mergeCell ref="D42:E42"/>
    <mergeCell ref="E52:F52"/>
    <mergeCell ref="B5:G5"/>
    <mergeCell ref="B64:H64"/>
    <mergeCell ref="B34:G34"/>
    <mergeCell ref="A1:E1"/>
    <mergeCell ref="B7:E7"/>
    <mergeCell ref="B27:G27"/>
    <mergeCell ref="B23:G23"/>
    <mergeCell ref="B19:G19"/>
    <mergeCell ref="B15:G15"/>
    <mergeCell ref="B11:G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Arnaud</cp:lastModifiedBy>
  <cp:lastPrinted>2007-05-24T12:39:34Z</cp:lastPrinted>
  <dcterms:created xsi:type="dcterms:W3CDTF">2007-03-23T02:23:14Z</dcterms:created>
  <dcterms:modified xsi:type="dcterms:W3CDTF">2009-01-21T16:37:41Z</dcterms:modified>
  <cp:category/>
  <cp:version/>
  <cp:contentType/>
  <cp:contentStatus/>
</cp:coreProperties>
</file>